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N:\Rhone\DISIL\Diam\ProcMarche\2025\L_2025_06_AccordCadreTravaux\BPU_sauvegarde\"/>
    </mc:Choice>
  </mc:AlternateContent>
  <xr:revisionPtr revIDLastSave="0" documentId="13_ncr:1_{095E9084-88B4-413B-B834-647A31B0013A}" xr6:coauthVersionLast="47" xr6:coauthVersionMax="47" xr10:uidLastSave="{00000000-0000-0000-0000-000000000000}"/>
  <bookViews>
    <workbookView xWindow="330" yWindow="-120" windowWidth="28590" windowHeight="17520" xr2:uid="{BE2502E7-A234-4A60-853A-B960824722D0}"/>
  </bookViews>
  <sheets>
    <sheet name="BPU  Lot 9 - Vitrerie" sheetId="1" r:id="rId1"/>
    <sheet name="DQE  Lot 9 - Vitrerie" sheetId="2" r:id="rId2"/>
  </sheets>
  <definedNames>
    <definedName name="_xlnm.Print_Titles" localSheetId="0">'BPU  Lot 9 - Vitrerie'!$1:$13</definedName>
    <definedName name="_xlnm.Print_Titles" localSheetId="1">'DQE  Lot 9 - Vitrerie'!$1:$14</definedName>
    <definedName name="_xlnm.Print_Area" localSheetId="0">'BPU  Lot 9 - Vitrerie'!$A$13:$D$54</definedName>
    <definedName name="_xlnm.Print_Area" localSheetId="1">'DQE  Lot 9 - Vitrerie'!$A$14:$F$50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8" i="2" l="1"/>
  <c r="D37" i="2"/>
  <c r="D20" i="2"/>
  <c r="D21" i="2"/>
  <c r="D22" i="2"/>
  <c r="D23" i="2"/>
  <c r="D24" i="2"/>
  <c r="D25" i="2"/>
  <c r="D26" i="2"/>
  <c r="D28" i="2"/>
  <c r="D29" i="2"/>
  <c r="D31" i="2"/>
  <c r="D32" i="2"/>
  <c r="D34" i="2"/>
  <c r="D35" i="2"/>
  <c r="D19" i="2"/>
  <c r="D18" i="2"/>
  <c r="D17" i="2"/>
  <c r="F18" i="2" l="1"/>
  <c r="F19" i="2"/>
  <c r="F20" i="2"/>
  <c r="F21" i="2"/>
  <c r="F22" i="2"/>
  <c r="F23" i="2"/>
  <c r="F24" i="2"/>
  <c r="F25" i="2"/>
  <c r="F26" i="2"/>
  <c r="F28" i="2"/>
  <c r="F29" i="2"/>
  <c r="F31" i="2"/>
  <c r="F32" i="2"/>
  <c r="F34" i="2"/>
  <c r="F35" i="2"/>
  <c r="F37" i="2"/>
  <c r="F38" i="2"/>
  <c r="F17" i="2"/>
  <c r="F40" i="2" l="1"/>
</calcChain>
</file>

<file path=xl/sharedStrings.xml><?xml version="1.0" encoding="utf-8"?>
<sst xmlns="http://schemas.openxmlformats.org/spreadsheetml/2006/main" count="184" uniqueCount="73">
  <si>
    <t>Marché MPPA N° 2025-06 - ACCORD-CADRE RELATIF AUX TRAVAUX DE REHABILITATION SUR LES BATIMENTS DE LA CAF DU RHONE</t>
  </si>
  <si>
    <t>PRESCRIPTIONS GENERALES</t>
  </si>
  <si>
    <t>Information sur les prix dans CCAP article 4.1</t>
  </si>
  <si>
    <t>Information Matériels, Matériaux et accessoires précisés dans CCTP général et particulier</t>
  </si>
  <si>
    <t>Toutes les lignes du BPU doivent obligatoirement être complétées.</t>
  </si>
  <si>
    <t>N°</t>
  </si>
  <si>
    <t>INTITULE</t>
  </si>
  <si>
    <t>Unité</t>
  </si>
  <si>
    <t>PRIX UNITAIRE H.T</t>
  </si>
  <si>
    <t>M09</t>
  </si>
  <si>
    <t>MAIN D'ŒUVRE</t>
  </si>
  <si>
    <t> </t>
  </si>
  <si>
    <t>M09-01</t>
  </si>
  <si>
    <t>Coût horaire de jour, pour la main d'œuvre ouvrier qualifié du lundi au vendredi de 7h00 à 18h00</t>
  </si>
  <si>
    <t>h</t>
  </si>
  <si>
    <t>M09-02</t>
  </si>
  <si>
    <t>Coût horaire en journée, pour la main d'œuvre ouvrier qualifié le samedi 7h30 à 18h00.</t>
  </si>
  <si>
    <t>M09-03</t>
  </si>
  <si>
    <t>Coût horaire en journée, pour la main d'œuvre ouvrier qualifié les jours fériés 7h30 à 18h00.</t>
  </si>
  <si>
    <t>RV09</t>
  </si>
  <si>
    <t>REMPLACEMENT, REMISE A NEUF DE VITRAGE</t>
  </si>
  <si>
    <t>A titre concervatoire, intervention urgente sur simple appel :  fermeture provisoire par contre plaqué en remplacement de casse sur chassis fixe, dépose repose des parecloses, nettoyage de la feuillure,
forfait 1/2 journée intervention</t>
  </si>
  <si>
    <t>RV09-01</t>
  </si>
  <si>
    <t>intervention urgente en journée semaine</t>
  </si>
  <si>
    <t>unité</t>
  </si>
  <si>
    <t>RV09-02</t>
  </si>
  <si>
    <t>intervention urgente nuit et week-end</t>
  </si>
  <si>
    <t>RV09-03</t>
  </si>
  <si>
    <t>En remplacement sur imposte, pareclose et joint néoprene :  Vitrage isolant 55-2-argon 16-6 mm f.e., warm edge noir, pose en hauteur de long. 330 mm de long x larg. 720 mm</t>
  </si>
  <si>
    <t>RV09-04</t>
  </si>
  <si>
    <t xml:space="preserve"> sur châssis fixe aluminium avec parecloses intérieur et joint à bourrer : Dépose, repose des parecloses et d'un store intérieur clipsé sur vis champignon, vitrage isolant 8 f.e.-argon 10-55-2, long 1498 mm x larg. 1163 mm</t>
  </si>
  <si>
    <t>RV09-05</t>
  </si>
  <si>
    <t xml:space="preserve"> sur châssis ouvrant abatant aluminium, parecloses extérieures  : vitrage isolant faiblement émissif  44-2-argon 14-55-2 , Long. 837 mm x Larg. 520 mm,                                  </t>
  </si>
  <si>
    <t>RV09-06</t>
  </si>
  <si>
    <t xml:space="preserve"> sur châssis fixe :      Verre CLAIR EMAILLE 6 mm, RAL gris arete abattue tout le tour, Long. 834 mm x Larg. 2309 mm                  </t>
  </si>
  <si>
    <t>RV09-07</t>
  </si>
  <si>
    <t xml:space="preserve">sur châssis aluminium ouvrant   oscillo-battant, de type 44/2 COOL-LITE XTREM 70/33/8 WE GRIS / 33/2 SILENCE de chez St Gobain ou similaire.
Long.1465 mm x Larg. 1215 mm    </t>
  </si>
  <si>
    <t>RV09-08</t>
  </si>
  <si>
    <t xml:space="preserve"> sur châssis aluminium ouvrant   oscillo-battant, de type 44/2 COOL-LITE XTREM 70/33/8 WE GRIS / 33/2 SILENCE de chez St Gobain ou similaire.
Long.1465 mm x Larg. 605 mm </t>
  </si>
  <si>
    <t>RV09-09</t>
  </si>
  <si>
    <t>sur châssis fixe :                
Double vitrage 55/2 - 10 - 44/2 FE, intercalaire alu, Argon, film Depoli Acide, Long. 1875 mm x Larg. 1545 mm</t>
  </si>
  <si>
    <t>RV09-10</t>
  </si>
  <si>
    <t xml:space="preserve">En remplacement de casse sur châssis fixe :                                                        Double vitrage 55/2 - 10 - 44/2 FE, intercalaire alu, Argon, film Depoli Acide, Long. 2055 mm x Larg. 1765 mm                       </t>
  </si>
  <si>
    <t>RV09-11</t>
  </si>
  <si>
    <t>vitrage isolant standard 4/12/4</t>
  </si>
  <si>
    <t>m²</t>
  </si>
  <si>
    <t>RV09-12</t>
  </si>
  <si>
    <t>vitrage standard 4/16/4</t>
  </si>
  <si>
    <t>RV09-13</t>
  </si>
  <si>
    <t>RV09-14</t>
  </si>
  <si>
    <t>RV09-15</t>
  </si>
  <si>
    <t>RV09-16</t>
  </si>
  <si>
    <t>ML10</t>
  </si>
  <si>
    <t>MANUTENTION - LEVAGE</t>
  </si>
  <si>
    <t>ML10-01</t>
  </si>
  <si>
    <t>Location de nacelle élévatrice 24 m avec opérateur</t>
  </si>
  <si>
    <t>U/Jour</t>
  </si>
  <si>
    <t>ML10-02</t>
  </si>
  <si>
    <t>Location d'une ventouse électrique sur chariot automoteur</t>
  </si>
  <si>
    <t>REM09</t>
  </si>
  <si>
    <t>%</t>
  </si>
  <si>
    <t>Cachet, date  et signature</t>
  </si>
  <si>
    <t>BPU  LOT N°09 - VITRERIE</t>
  </si>
  <si>
    <t>Taux de remise accordée  sur prix catalogue si prix non prévu au BPU (hors marché subséquent)</t>
  </si>
  <si>
    <t>QTE</t>
  </si>
  <si>
    <t>PRIX TOTAL HT</t>
  </si>
  <si>
    <t>Toutes les lignes du DQE seront remplies automatiquement une fois le BPU renseigné.</t>
  </si>
  <si>
    <t>Les quantités indiquées ne sont pas contractuelles.</t>
  </si>
  <si>
    <t>DQE  LOT N°09 - VITRERIE</t>
  </si>
  <si>
    <t>TOTAL  H.T.</t>
  </si>
  <si>
    <t>Remplacement vitre de tailles diverses, surface  &lt;1,2 m²</t>
  </si>
  <si>
    <t>Remplacement vitre de tailles diverses, surface entre 1,2 et 2,5 m²</t>
  </si>
  <si>
    <t>Remplacement vitre de tailles diverses, surface entre 2,5 et 5m²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</si>
</sst>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2" x14ac:knownFonts="1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3"/>
      <color theme="1"/>
      <name val="Aptos Narrow"/>
      <family val="2"/>
      <scheme val="minor"/>
    </font>
    <font>
      <sz val="11"/>
      <color theme="1"/>
      <name val="Arial"/>
      <family val="2"/>
    </font>
    <font>
      <sz val="10"/>
      <color theme="1"/>
      <name val="Aptos Narrow"/>
      <family val="2"/>
      <scheme val="minor"/>
    </font>
    <font>
      <b/>
      <sz val="10"/>
      <color theme="0"/>
      <name val="Aptos Narrow"/>
      <family val="2"/>
      <scheme val="minor"/>
    </font>
    <font>
      <b/>
      <sz val="11"/>
      <color rgb="FF0066FF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0"/>
      <color rgb="FFFF0000"/>
      <name val="Arial"/>
      <family val="2"/>
      <charset val="1"/>
    </font>
    <font>
      <b/>
      <sz val="11"/>
      <color rgb="FFFF0000"/>
      <name val="Aptos Narrow"/>
      <family val="2"/>
      <scheme val="minor"/>
    </font>
    <font>
      <b/>
      <sz val="11"/>
      <name val="Calibri"/>
      <family val="2"/>
    </font>
    <font>
      <sz val="11"/>
      <color rgb="FFFF0000"/>
      <name val="Calibri"/>
      <family val="2"/>
    </font>
    <font>
      <sz val="11"/>
      <name val="Calibri"/>
      <family val="2"/>
    </font>
    <font>
      <b/>
      <sz val="11"/>
      <color rgb="FF000000"/>
      <name val="Calibri"/>
      <family val="2"/>
    </font>
    <font>
      <b/>
      <u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name val="Aptos Narrow"/>
      <family val="2"/>
      <scheme val="minor"/>
    </font>
    <font>
      <sz val="10"/>
      <color rgb="FF000000"/>
      <name val="Calibri"/>
      <family val="2"/>
    </font>
    <font>
      <b/>
      <sz val="1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rgb="FF000000"/>
      </patternFill>
    </fill>
    <fill>
      <patternFill patternType="solid">
        <fgColor theme="4" tint="0.79998168889431442"/>
        <bgColor rgb="FF000000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</borders>
  <cellStyleXfs count="1">
    <xf numFmtId="0" fontId="0" fillId="0" borderId="0"/>
  </cellStyleXfs>
  <cellXfs count="116">
    <xf numFmtId="0" fontId="0" fillId="0" borderId="0" xfId="0"/>
    <xf numFmtId="0" fontId="0" fillId="0" borderId="0" xfId="0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0" fillId="0" borderId="0" xfId="0" applyFont="1" applyAlignment="1">
      <alignment vertical="center" wrapText="1"/>
    </xf>
    <xf numFmtId="0" fontId="2" fillId="0" borderId="0" xfId="0" applyFont="1"/>
    <xf numFmtId="0" fontId="11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/>
    </xf>
    <xf numFmtId="0" fontId="11" fillId="0" borderId="0" xfId="0" applyFont="1" applyAlignment="1">
      <alignment vertical="center" wrapText="1"/>
    </xf>
    <xf numFmtId="0" fontId="13" fillId="0" borderId="0" xfId="0" applyFont="1" applyAlignment="1">
      <alignment wrapText="1"/>
    </xf>
    <xf numFmtId="0" fontId="2" fillId="0" borderId="0" xfId="0" applyFont="1" applyAlignment="1">
      <alignment horizontal="left" vertical="center" wrapText="1"/>
    </xf>
    <xf numFmtId="0" fontId="12" fillId="0" borderId="6" xfId="0" applyFont="1" applyBorder="1" applyAlignment="1">
      <alignment wrapText="1"/>
    </xf>
    <xf numFmtId="0" fontId="14" fillId="0" borderId="7" xfId="0" applyFont="1" applyBorder="1" applyAlignment="1">
      <alignment wrapText="1"/>
    </xf>
    <xf numFmtId="0" fontId="14" fillId="0" borderId="5" xfId="0" applyFont="1" applyBorder="1" applyAlignment="1">
      <alignment wrapText="1"/>
    </xf>
    <xf numFmtId="0" fontId="17" fillId="0" borderId="0" xfId="0" applyFont="1" applyAlignment="1">
      <alignment wrapText="1"/>
    </xf>
    <xf numFmtId="0" fontId="12" fillId="0" borderId="2" xfId="0" applyFont="1" applyBorder="1" applyAlignment="1">
      <alignment vertical="center" wrapText="1"/>
    </xf>
    <xf numFmtId="0" fontId="14" fillId="0" borderId="2" xfId="0" applyFont="1" applyBorder="1" applyAlignment="1">
      <alignment vertical="center" wrapText="1"/>
    </xf>
    <xf numFmtId="0" fontId="17" fillId="0" borderId="2" xfId="0" applyFont="1" applyBorder="1" applyAlignment="1">
      <alignment horizontal="center" vertical="center"/>
    </xf>
    <xf numFmtId="0" fontId="17" fillId="0" borderId="8" xfId="0" applyFont="1" applyBorder="1" applyAlignment="1">
      <alignment vertical="center" wrapText="1"/>
    </xf>
    <xf numFmtId="0" fontId="17" fillId="0" borderId="8" xfId="0" applyFont="1" applyBorder="1" applyAlignment="1">
      <alignment horizontal="center" vertical="center"/>
    </xf>
    <xf numFmtId="0" fontId="17" fillId="0" borderId="5" xfId="0" applyFont="1" applyBorder="1" applyAlignment="1">
      <alignment vertical="center" wrapText="1"/>
    </xf>
    <xf numFmtId="0" fontId="17" fillId="0" borderId="9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2" fillId="0" borderId="11" xfId="0" applyFont="1" applyBorder="1" applyAlignment="1">
      <alignment vertical="center" wrapText="1"/>
    </xf>
    <xf numFmtId="0" fontId="17" fillId="0" borderId="12" xfId="0" applyFont="1" applyBorder="1" applyAlignment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2" xfId="0" applyFont="1" applyBorder="1" applyAlignment="1">
      <alignment vertical="center" wrapText="1"/>
    </xf>
    <xf numFmtId="0" fontId="17" fillId="0" borderId="2" xfId="0" applyFont="1" applyBorder="1" applyAlignment="1">
      <alignment horizontal="right" vertical="center" wrapText="1"/>
    </xf>
    <xf numFmtId="0" fontId="17" fillId="0" borderId="5" xfId="0" applyFont="1" applyBorder="1" applyAlignment="1">
      <alignment vertical="center"/>
    </xf>
    <xf numFmtId="0" fontId="18" fillId="0" borderId="0" xfId="0" applyFont="1" applyAlignment="1">
      <alignment wrapText="1"/>
    </xf>
    <xf numFmtId="0" fontId="12" fillId="0" borderId="6" xfId="0" applyFont="1" applyBorder="1" applyAlignment="1">
      <alignment vertical="center" wrapText="1"/>
    </xf>
    <xf numFmtId="0" fontId="19" fillId="0" borderId="2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15" fillId="0" borderId="0" xfId="0" applyFont="1" applyAlignment="1">
      <alignment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/>
    </xf>
    <xf numFmtId="0" fontId="17" fillId="0" borderId="5" xfId="0" applyFont="1" applyBorder="1" applyAlignment="1">
      <alignment horizontal="center"/>
    </xf>
    <xf numFmtId="0" fontId="20" fillId="0" borderId="0" xfId="0" applyFont="1" applyAlignment="1">
      <alignment horizontal="center" wrapText="1"/>
    </xf>
    <xf numFmtId="0" fontId="19" fillId="0" borderId="0" xfId="0" applyFont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0" fontId="19" fillId="0" borderId="0" xfId="0" applyFont="1" applyAlignment="1">
      <alignment vertical="center" wrapText="1"/>
    </xf>
    <xf numFmtId="0" fontId="19" fillId="0" borderId="0" xfId="0" applyFont="1" applyAlignment="1">
      <alignment horizontal="center" vertical="center" wrapText="1"/>
    </xf>
    <xf numFmtId="0" fontId="14" fillId="0" borderId="0" xfId="0" applyFont="1" applyAlignment="1">
      <alignment wrapText="1"/>
    </xf>
    <xf numFmtId="164" fontId="14" fillId="0" borderId="7" xfId="0" applyNumberFormat="1" applyFont="1" applyBorder="1" applyAlignment="1">
      <alignment wrapText="1"/>
    </xf>
    <xf numFmtId="164" fontId="14" fillId="0" borderId="5" xfId="0" applyNumberFormat="1" applyFont="1" applyBorder="1" applyAlignment="1">
      <alignment wrapText="1"/>
    </xf>
    <xf numFmtId="164" fontId="14" fillId="0" borderId="2" xfId="0" applyNumberFormat="1" applyFont="1" applyBorder="1" applyAlignment="1">
      <alignment wrapText="1"/>
    </xf>
    <xf numFmtId="164" fontId="14" fillId="0" borderId="8" xfId="0" applyNumberFormat="1" applyFont="1" applyBorder="1" applyAlignment="1">
      <alignment wrapText="1"/>
    </xf>
    <xf numFmtId="164" fontId="14" fillId="0" borderId="10" xfId="0" applyNumberFormat="1" applyFont="1" applyBorder="1" applyAlignment="1">
      <alignment wrapText="1"/>
    </xf>
    <xf numFmtId="164" fontId="14" fillId="0" borderId="12" xfId="0" applyNumberFormat="1" applyFont="1" applyBorder="1" applyAlignment="1">
      <alignment wrapText="1"/>
    </xf>
    <xf numFmtId="10" fontId="14" fillId="0" borderId="5" xfId="0" applyNumberFormat="1" applyFont="1" applyBorder="1" applyAlignment="1">
      <alignment wrapText="1"/>
    </xf>
    <xf numFmtId="0" fontId="15" fillId="0" borderId="22" xfId="0" applyFont="1" applyBorder="1" applyAlignment="1">
      <alignment wrapText="1"/>
    </xf>
    <xf numFmtId="0" fontId="16" fillId="0" borderId="22" xfId="0" applyFont="1" applyBorder="1" applyAlignment="1">
      <alignment vertical="center" wrapText="1"/>
    </xf>
    <xf numFmtId="0" fontId="12" fillId="0" borderId="22" xfId="0" applyFont="1" applyBorder="1" applyAlignment="1">
      <alignment wrapText="1"/>
    </xf>
    <xf numFmtId="0" fontId="12" fillId="0" borderId="0" xfId="0" applyFont="1" applyBorder="1" applyAlignment="1">
      <alignment vertical="center" wrapText="1"/>
    </xf>
    <xf numFmtId="0" fontId="19" fillId="0" borderId="0" xfId="0" applyFont="1" applyBorder="1" applyAlignment="1">
      <alignment vertical="center" wrapText="1"/>
    </xf>
    <xf numFmtId="0" fontId="17" fillId="0" borderId="0" xfId="0" applyFont="1" applyBorder="1" applyAlignment="1">
      <alignment horizontal="center" vertical="center"/>
    </xf>
    <xf numFmtId="10" fontId="14" fillId="0" borderId="0" xfId="0" applyNumberFormat="1" applyFont="1" applyBorder="1" applyAlignment="1">
      <alignment wrapText="1"/>
    </xf>
    <xf numFmtId="0" fontId="1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164" fontId="0" fillId="0" borderId="0" xfId="0" applyNumberFormat="1" applyAlignment="1">
      <alignment vertical="center" wrapText="1"/>
    </xf>
    <xf numFmtId="0" fontId="3" fillId="0" borderId="0" xfId="0" applyFont="1" applyAlignment="1">
      <alignment vertical="center" wrapText="1"/>
    </xf>
    <xf numFmtId="164" fontId="3" fillId="0" borderId="2" xfId="0" applyNumberFormat="1" applyFont="1" applyBorder="1" applyAlignment="1">
      <alignment vertical="center" wrapText="1"/>
    </xf>
    <xf numFmtId="164" fontId="0" fillId="0" borderId="2" xfId="0" applyNumberFormat="1" applyBorder="1" applyAlignment="1">
      <alignment vertical="center" wrapText="1"/>
    </xf>
    <xf numFmtId="0" fontId="12" fillId="0" borderId="2" xfId="0" applyFont="1" applyBorder="1" applyAlignment="1">
      <alignment wrapText="1"/>
    </xf>
    <xf numFmtId="0" fontId="17" fillId="0" borderId="2" xfId="0" applyFont="1" applyBorder="1" applyAlignment="1">
      <alignment vertical="center"/>
    </xf>
    <xf numFmtId="164" fontId="14" fillId="0" borderId="2" xfId="0" applyNumberFormat="1" applyFont="1" applyBorder="1" applyAlignment="1">
      <alignment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5" borderId="2" xfId="0" applyFont="1" applyFill="1" applyBorder="1" applyAlignment="1">
      <alignment wrapText="1"/>
    </xf>
    <xf numFmtId="0" fontId="12" fillId="5" borderId="3" xfId="0" applyFont="1" applyFill="1" applyBorder="1" applyAlignment="1">
      <alignment wrapText="1"/>
    </xf>
    <xf numFmtId="0" fontId="13" fillId="5" borderId="4" xfId="0" applyFont="1" applyFill="1" applyBorder="1" applyAlignment="1">
      <alignment horizontal="center" wrapText="1"/>
    </xf>
    <xf numFmtId="0" fontId="14" fillId="5" borderId="5" xfId="0" applyFont="1" applyFill="1" applyBorder="1" applyAlignment="1">
      <alignment wrapText="1"/>
    </xf>
    <xf numFmtId="0" fontId="15" fillId="5" borderId="6" xfId="0" applyFont="1" applyFill="1" applyBorder="1" applyAlignment="1">
      <alignment wrapText="1"/>
    </xf>
    <xf numFmtId="0" fontId="15" fillId="5" borderId="3" xfId="0" applyFont="1" applyFill="1" applyBorder="1" applyAlignment="1">
      <alignment wrapText="1"/>
    </xf>
    <xf numFmtId="0" fontId="17" fillId="5" borderId="3" xfId="0" applyFont="1" applyFill="1" applyBorder="1" applyAlignment="1">
      <alignment horizontal="center" vertical="center" wrapText="1"/>
    </xf>
    <xf numFmtId="164" fontId="14" fillId="5" borderId="5" xfId="0" applyNumberFormat="1" applyFont="1" applyFill="1" applyBorder="1" applyAlignment="1">
      <alignment wrapText="1"/>
    </xf>
    <xf numFmtId="0" fontId="15" fillId="5" borderId="13" xfId="0" applyFont="1" applyFill="1" applyBorder="1" applyAlignment="1">
      <alignment wrapText="1"/>
    </xf>
    <xf numFmtId="0" fontId="15" fillId="5" borderId="14" xfId="0" applyFont="1" applyFill="1" applyBorder="1" applyAlignment="1">
      <alignment vertical="center" wrapText="1"/>
    </xf>
    <xf numFmtId="0" fontId="15" fillId="5" borderId="14" xfId="0" applyFont="1" applyFill="1" applyBorder="1" applyAlignment="1">
      <alignment horizontal="center" wrapText="1"/>
    </xf>
    <xf numFmtId="164" fontId="12" fillId="5" borderId="15" xfId="0" applyNumberFormat="1" applyFont="1" applyFill="1" applyBorder="1" applyAlignment="1">
      <alignment wrapText="1"/>
    </xf>
    <xf numFmtId="0" fontId="15" fillId="5" borderId="2" xfId="0" applyFont="1" applyFill="1" applyBorder="1" applyAlignment="1">
      <alignment wrapText="1"/>
    </xf>
    <xf numFmtId="0" fontId="15" fillId="5" borderId="2" xfId="0" applyFont="1" applyFill="1" applyBorder="1" applyAlignment="1">
      <alignment vertical="center" wrapText="1"/>
    </xf>
    <xf numFmtId="0" fontId="15" fillId="5" borderId="2" xfId="0" applyFont="1" applyFill="1" applyBorder="1" applyAlignment="1">
      <alignment horizontal="center" wrapText="1"/>
    </xf>
    <xf numFmtId="164" fontId="12" fillId="5" borderId="2" xfId="0" applyNumberFormat="1" applyFont="1" applyFill="1" applyBorder="1" applyAlignment="1">
      <alignment vertical="center" wrapText="1"/>
    </xf>
    <xf numFmtId="164" fontId="0" fillId="6" borderId="2" xfId="0" applyNumberFormat="1" applyFill="1" applyBorder="1" applyAlignment="1">
      <alignment vertical="center" wrapText="1"/>
    </xf>
    <xf numFmtId="0" fontId="12" fillId="4" borderId="23" xfId="0" applyFont="1" applyFill="1" applyBorder="1" applyAlignment="1">
      <alignment horizontal="center" vertical="center" wrapText="1"/>
    </xf>
    <xf numFmtId="164" fontId="12" fillId="4" borderId="23" xfId="0" applyNumberFormat="1" applyFont="1" applyFill="1" applyBorder="1" applyAlignment="1">
      <alignment vertical="center" wrapText="1"/>
    </xf>
    <xf numFmtId="0" fontId="17" fillId="5" borderId="2" xfId="0" applyFont="1" applyFill="1" applyBorder="1" applyAlignment="1">
      <alignment horizontal="center" vertical="center" wrapText="1"/>
    </xf>
    <xf numFmtId="164" fontId="14" fillId="5" borderId="2" xfId="0" applyNumberFormat="1" applyFont="1" applyFill="1" applyBorder="1" applyAlignment="1">
      <alignment wrapText="1"/>
    </xf>
    <xf numFmtId="164" fontId="14" fillId="5" borderId="2" xfId="0" applyNumberFormat="1" applyFont="1" applyFill="1" applyBorder="1" applyAlignment="1">
      <alignment horizontal="center" wrapText="1"/>
    </xf>
    <xf numFmtId="0" fontId="17" fillId="0" borderId="2" xfId="0" applyFont="1" applyBorder="1" applyAlignment="1">
      <alignment horizontal="center" vertical="center" wrapText="1"/>
    </xf>
    <xf numFmtId="0" fontId="17" fillId="6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17" fillId="0" borderId="16" xfId="0" applyFont="1" applyBorder="1" applyAlignment="1">
      <alignment wrapText="1"/>
    </xf>
    <xf numFmtId="0" fontId="17" fillId="0" borderId="17" xfId="0" applyFont="1" applyBorder="1" applyAlignment="1">
      <alignment wrapText="1"/>
    </xf>
    <xf numFmtId="0" fontId="17" fillId="0" borderId="18" xfId="0" applyFont="1" applyBorder="1" applyAlignment="1">
      <alignment wrapText="1"/>
    </xf>
    <xf numFmtId="0" fontId="17" fillId="0" borderId="19" xfId="0" applyFont="1" applyBorder="1" applyAlignment="1">
      <alignment wrapText="1"/>
    </xf>
    <xf numFmtId="0" fontId="17" fillId="0" borderId="0" xfId="0" applyFont="1" applyAlignment="1">
      <alignment wrapText="1"/>
    </xf>
    <xf numFmtId="0" fontId="17" fillId="0" borderId="20" xfId="0" applyFont="1" applyBorder="1" applyAlignment="1">
      <alignment wrapText="1"/>
    </xf>
    <xf numFmtId="0" fontId="17" fillId="0" borderId="21" xfId="0" applyFont="1" applyBorder="1" applyAlignment="1">
      <alignment wrapText="1"/>
    </xf>
    <xf numFmtId="0" fontId="17" fillId="0" borderId="9" xfId="0" applyFont="1" applyBorder="1" applyAlignment="1">
      <alignment wrapText="1"/>
    </xf>
    <xf numFmtId="0" fontId="17" fillId="0" borderId="8" xfId="0" applyFont="1" applyBorder="1" applyAlignment="1">
      <alignment wrapText="1"/>
    </xf>
    <xf numFmtId="0" fontId="3" fillId="0" borderId="0" xfId="0" applyFont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/>
    </xf>
    <xf numFmtId="164" fontId="12" fillId="4" borderId="2" xfId="0" applyNumberFormat="1" applyFont="1" applyFill="1" applyBorder="1" applyAlignment="1">
      <alignment horizontal="center" wrapText="1"/>
    </xf>
    <xf numFmtId="0" fontId="14" fillId="0" borderId="2" xfId="0" applyFont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12</xdr:row>
      <xdr:rowOff>0</xdr:rowOff>
    </xdr:from>
    <xdr:ext cx="0" cy="190500"/>
    <xdr:pic>
      <xdr:nvPicPr>
        <xdr:cNvPr id="2" name="Image 1">
          <a:extLst>
            <a:ext uri="{FF2B5EF4-FFF2-40B4-BE49-F238E27FC236}">
              <a16:creationId xmlns:a16="http://schemas.microsoft.com/office/drawing/2014/main" id="{49FCBA0D-2C06-41A3-AED0-6DB6C1C33F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250507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0</xdr:row>
      <xdr:rowOff>0</xdr:rowOff>
    </xdr:from>
    <xdr:ext cx="0" cy="190500"/>
    <xdr:pic>
      <xdr:nvPicPr>
        <xdr:cNvPr id="3" name="Image 2">
          <a:extLst>
            <a:ext uri="{FF2B5EF4-FFF2-40B4-BE49-F238E27FC236}">
              <a16:creationId xmlns:a16="http://schemas.microsoft.com/office/drawing/2014/main" id="{E38B045A-6459-4BE1-92CB-A8E448D758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12</xdr:row>
      <xdr:rowOff>0</xdr:rowOff>
    </xdr:from>
    <xdr:ext cx="0" cy="190500"/>
    <xdr:pic>
      <xdr:nvPicPr>
        <xdr:cNvPr id="4" name="Image 3">
          <a:extLst>
            <a:ext uri="{FF2B5EF4-FFF2-40B4-BE49-F238E27FC236}">
              <a16:creationId xmlns:a16="http://schemas.microsoft.com/office/drawing/2014/main" id="{9F421EF8-F11D-4D45-8577-1B8162C717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250507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0" cy="190500"/>
    <xdr:pic>
      <xdr:nvPicPr>
        <xdr:cNvPr id="3" name="Image 2">
          <a:extLst>
            <a:ext uri="{FF2B5EF4-FFF2-40B4-BE49-F238E27FC236}">
              <a16:creationId xmlns:a16="http://schemas.microsoft.com/office/drawing/2014/main" id="{07271F2E-9815-449C-ABB8-EEB5106E98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FD5779-1EAF-442B-9B84-F25621ADE428}">
  <sheetPr>
    <tabColor rgb="FF00B050"/>
  </sheetPr>
  <dimension ref="A1:P54"/>
  <sheetViews>
    <sheetView tabSelected="1" topLeftCell="A16" zoomScale="130" zoomScaleNormal="130" zoomScaleSheetLayoutView="100" workbookViewId="0">
      <selection activeCell="B21" sqref="B21"/>
    </sheetView>
  </sheetViews>
  <sheetFormatPr baseColWidth="10" defaultColWidth="11.42578125" defaultRowHeight="15" x14ac:dyDescent="0.25"/>
  <cols>
    <col min="1" max="1" width="8.85546875" style="1" customWidth="1"/>
    <col min="2" max="2" width="63.140625" style="1" customWidth="1"/>
    <col min="3" max="3" width="7.5703125" style="38" customWidth="1"/>
    <col min="4" max="4" width="18" style="48" customWidth="1"/>
    <col min="5" max="6" width="11.42578125" style="1"/>
    <col min="7" max="7" width="103.140625" style="1" customWidth="1"/>
    <col min="8" max="8" width="12.42578125" style="1" customWidth="1"/>
    <col min="9" max="12" width="11.42578125" style="1"/>
    <col min="13" max="13" width="62.7109375" style="1" customWidth="1"/>
    <col min="14" max="16384" width="11.42578125" style="1"/>
  </cols>
  <sheetData>
    <row r="1" spans="1:16" ht="36.75" customHeight="1" x14ac:dyDescent="0.25">
      <c r="A1" s="99" t="s">
        <v>0</v>
      </c>
      <c r="B1" s="99"/>
      <c r="C1" s="99"/>
      <c r="D1" s="99"/>
    </row>
    <row r="2" spans="1:16" x14ac:dyDescent="0.25">
      <c r="A2" s="2"/>
      <c r="B2" s="2"/>
      <c r="D2" s="46"/>
    </row>
    <row r="3" spans="1:16" x14ac:dyDescent="0.25">
      <c r="A3" s="100" t="s">
        <v>62</v>
      </c>
      <c r="B3" s="100"/>
      <c r="C3" s="100"/>
      <c r="D3" s="100"/>
    </row>
    <row r="4" spans="1:16" x14ac:dyDescent="0.25">
      <c r="A4" s="3"/>
      <c r="B4" s="3"/>
      <c r="D4" s="46"/>
    </row>
    <row r="5" spans="1:16" x14ac:dyDescent="0.25">
      <c r="A5" s="101" t="s">
        <v>1</v>
      </c>
      <c r="B5" s="101"/>
      <c r="C5" s="101"/>
      <c r="D5" s="101"/>
    </row>
    <row r="6" spans="1:16" x14ac:dyDescent="0.25">
      <c r="A6" s="4"/>
      <c r="B6" s="4"/>
      <c r="C6" s="39"/>
      <c r="D6" s="47"/>
    </row>
    <row r="7" spans="1:16" x14ac:dyDescent="0.25">
      <c r="A7" s="4"/>
      <c r="B7" s="5" t="s">
        <v>2</v>
      </c>
      <c r="C7" s="39"/>
      <c r="D7" s="47"/>
    </row>
    <row r="8" spans="1:16" ht="30" x14ac:dyDescent="0.25">
      <c r="A8" s="4"/>
      <c r="B8" s="6" t="s">
        <v>3</v>
      </c>
      <c r="C8" s="39"/>
      <c r="D8" s="47"/>
    </row>
    <row r="9" spans="1:16" ht="12" customHeight="1" x14ac:dyDescent="0.25">
      <c r="A9" s="4"/>
      <c r="B9" s="6"/>
      <c r="C9" s="40"/>
      <c r="D9" s="47"/>
      <c r="M9" s="7"/>
      <c r="N9" s="8"/>
      <c r="O9" s="9"/>
      <c r="P9" s="10"/>
    </row>
    <row r="10" spans="1:16" ht="11.25" customHeight="1" x14ac:dyDescent="0.25">
      <c r="A10" s="4"/>
      <c r="B10" s="11"/>
      <c r="C10" s="40"/>
      <c r="D10" s="47"/>
    </row>
    <row r="11" spans="1:16" x14ac:dyDescent="0.25">
      <c r="B11" s="12" t="s">
        <v>4</v>
      </c>
    </row>
    <row r="13" spans="1:16" s="3" customFormat="1" ht="15.75" thickBot="1" x14ac:dyDescent="0.3">
      <c r="A13" s="74" t="s">
        <v>5</v>
      </c>
      <c r="B13" s="74" t="s">
        <v>6</v>
      </c>
      <c r="C13" s="74" t="s">
        <v>7</v>
      </c>
      <c r="D13" s="74" t="s">
        <v>8</v>
      </c>
    </row>
    <row r="14" spans="1:16" s="14" customFormat="1" x14ac:dyDescent="0.25">
      <c r="A14" s="75" t="s">
        <v>9</v>
      </c>
      <c r="B14" s="76" t="s">
        <v>10</v>
      </c>
      <c r="C14" s="77" t="s">
        <v>11</v>
      </c>
      <c r="D14" s="78" t="s">
        <v>11</v>
      </c>
      <c r="E14" s="13"/>
    </row>
    <row r="15" spans="1:16" s="14" customFormat="1" ht="30" x14ac:dyDescent="0.25">
      <c r="A15" s="15" t="s">
        <v>12</v>
      </c>
      <c r="B15" s="16" t="s">
        <v>13</v>
      </c>
      <c r="C15" s="41" t="s">
        <v>14</v>
      </c>
      <c r="D15" s="51" t="s">
        <v>11</v>
      </c>
      <c r="E15" s="13"/>
    </row>
    <row r="16" spans="1:16" s="14" customFormat="1" ht="30" x14ac:dyDescent="0.25">
      <c r="A16" s="15" t="s">
        <v>15</v>
      </c>
      <c r="B16" s="17" t="s">
        <v>16</v>
      </c>
      <c r="C16" s="42" t="s">
        <v>14</v>
      </c>
      <c r="D16" s="52"/>
      <c r="E16" s="13"/>
    </row>
    <row r="17" spans="1:5" s="14" customFormat="1" ht="30" x14ac:dyDescent="0.25">
      <c r="A17" s="15" t="s">
        <v>17</v>
      </c>
      <c r="B17" s="17" t="s">
        <v>18</v>
      </c>
      <c r="C17" s="42" t="s">
        <v>14</v>
      </c>
      <c r="D17" s="52" t="s">
        <v>11</v>
      </c>
      <c r="E17" s="13"/>
    </row>
    <row r="18" spans="1:5" s="14" customFormat="1" x14ac:dyDescent="0.25">
      <c r="A18" s="79" t="s">
        <v>19</v>
      </c>
      <c r="B18" s="80" t="s">
        <v>20</v>
      </c>
      <c r="C18" s="81" t="s">
        <v>11</v>
      </c>
      <c r="D18" s="82" t="s">
        <v>11</v>
      </c>
      <c r="E18" s="18"/>
    </row>
    <row r="19" spans="1:5" s="3" customFormat="1" ht="75" x14ac:dyDescent="0.25">
      <c r="A19" s="19"/>
      <c r="B19" s="20" t="s">
        <v>21</v>
      </c>
      <c r="C19" s="21"/>
      <c r="D19" s="53" t="s">
        <v>11</v>
      </c>
      <c r="E19" s="18"/>
    </row>
    <row r="20" spans="1:5" s="3" customFormat="1" ht="16.5" customHeight="1" x14ac:dyDescent="0.25">
      <c r="A20" s="19" t="s">
        <v>22</v>
      </c>
      <c r="B20" s="115" t="s">
        <v>23</v>
      </c>
      <c r="C20" s="21" t="s">
        <v>24</v>
      </c>
      <c r="D20" s="53"/>
      <c r="E20" s="18"/>
    </row>
    <row r="21" spans="1:5" s="3" customFormat="1" ht="16.5" customHeight="1" x14ac:dyDescent="0.25">
      <c r="A21" s="19" t="s">
        <v>25</v>
      </c>
      <c r="B21" s="115" t="s">
        <v>26</v>
      </c>
      <c r="C21" s="21" t="s">
        <v>24</v>
      </c>
      <c r="D21" s="53"/>
      <c r="E21" s="18"/>
    </row>
    <row r="22" spans="1:5" s="3" customFormat="1" ht="45" x14ac:dyDescent="0.25">
      <c r="A22" s="19" t="s">
        <v>27</v>
      </c>
      <c r="B22" s="22" t="s">
        <v>28</v>
      </c>
      <c r="C22" s="23" t="s">
        <v>24</v>
      </c>
      <c r="D22" s="54"/>
      <c r="E22" s="18"/>
    </row>
    <row r="23" spans="1:5" s="3" customFormat="1" ht="60" x14ac:dyDescent="0.25">
      <c r="A23" s="19" t="s">
        <v>29</v>
      </c>
      <c r="B23" s="24" t="s">
        <v>30</v>
      </c>
      <c r="C23" s="25" t="s">
        <v>24</v>
      </c>
      <c r="D23" s="55"/>
      <c r="E23" s="18"/>
    </row>
    <row r="24" spans="1:5" s="3" customFormat="1" ht="48" customHeight="1" x14ac:dyDescent="0.25">
      <c r="A24" s="19" t="s">
        <v>31</v>
      </c>
      <c r="B24" s="24" t="s">
        <v>32</v>
      </c>
      <c r="C24" s="26" t="s">
        <v>24</v>
      </c>
      <c r="D24" s="52"/>
      <c r="E24" s="18"/>
    </row>
    <row r="25" spans="1:5" s="3" customFormat="1" ht="33" customHeight="1" x14ac:dyDescent="0.25">
      <c r="A25" s="19" t="s">
        <v>33</v>
      </c>
      <c r="B25" s="24" t="s">
        <v>34</v>
      </c>
      <c r="C25" s="26" t="s">
        <v>24</v>
      </c>
      <c r="D25" s="52"/>
      <c r="E25" s="18"/>
    </row>
    <row r="26" spans="1:5" s="3" customFormat="1" ht="60" x14ac:dyDescent="0.25">
      <c r="A26" s="19" t="s">
        <v>35</v>
      </c>
      <c r="B26" s="24" t="s">
        <v>36</v>
      </c>
      <c r="C26" s="26" t="s">
        <v>24</v>
      </c>
      <c r="D26" s="52"/>
      <c r="E26" s="18"/>
    </row>
    <row r="27" spans="1:5" s="3" customFormat="1" ht="42.75" customHeight="1" x14ac:dyDescent="0.25">
      <c r="A27" s="19" t="s">
        <v>37</v>
      </c>
      <c r="B27" s="24" t="s">
        <v>38</v>
      </c>
      <c r="C27" s="26" t="s">
        <v>24</v>
      </c>
      <c r="D27" s="52"/>
      <c r="E27" s="18"/>
    </row>
    <row r="28" spans="1:5" s="3" customFormat="1" ht="45" x14ac:dyDescent="0.25">
      <c r="A28" s="19" t="s">
        <v>39</v>
      </c>
      <c r="B28" s="24" t="s">
        <v>40</v>
      </c>
      <c r="C28" s="26" t="s">
        <v>24</v>
      </c>
      <c r="D28" s="52"/>
      <c r="E28" s="18"/>
    </row>
    <row r="29" spans="1:5" s="3" customFormat="1" ht="45" x14ac:dyDescent="0.25">
      <c r="A29" s="27" t="s">
        <v>41</v>
      </c>
      <c r="B29" s="28" t="s">
        <v>42</v>
      </c>
      <c r="C29" s="29" t="s">
        <v>24</v>
      </c>
      <c r="D29" s="56"/>
      <c r="E29" s="18"/>
    </row>
    <row r="30" spans="1:5" s="3" customFormat="1" x14ac:dyDescent="0.25">
      <c r="A30" s="27"/>
      <c r="B30" s="30" t="s">
        <v>70</v>
      </c>
      <c r="C30" s="43"/>
      <c r="D30" s="53"/>
      <c r="E30" s="18"/>
    </row>
    <row r="31" spans="1:5" s="3" customFormat="1" x14ac:dyDescent="0.25">
      <c r="A31" s="19" t="s">
        <v>43</v>
      </c>
      <c r="B31" s="31" t="s">
        <v>44</v>
      </c>
      <c r="C31" s="21" t="s">
        <v>45</v>
      </c>
      <c r="D31" s="53"/>
      <c r="E31" s="18"/>
    </row>
    <row r="32" spans="1:5" s="3" customFormat="1" x14ac:dyDescent="0.25">
      <c r="A32" s="19" t="s">
        <v>46</v>
      </c>
      <c r="B32" s="31" t="s">
        <v>47</v>
      </c>
      <c r="C32" s="21" t="s">
        <v>45</v>
      </c>
      <c r="D32" s="53"/>
      <c r="E32" s="18"/>
    </row>
    <row r="33" spans="1:5" s="3" customFormat="1" x14ac:dyDescent="0.25">
      <c r="A33" s="19"/>
      <c r="B33" s="30" t="s">
        <v>71</v>
      </c>
      <c r="C33" s="43"/>
      <c r="D33" s="53"/>
      <c r="E33" s="18"/>
    </row>
    <row r="34" spans="1:5" s="3" customFormat="1" x14ac:dyDescent="0.25">
      <c r="A34" s="19" t="s">
        <v>48</v>
      </c>
      <c r="B34" s="31" t="s">
        <v>44</v>
      </c>
      <c r="C34" s="21" t="s">
        <v>45</v>
      </c>
      <c r="D34" s="53"/>
      <c r="E34" s="18"/>
    </row>
    <row r="35" spans="1:5" s="3" customFormat="1" x14ac:dyDescent="0.25">
      <c r="A35" s="19" t="s">
        <v>49</v>
      </c>
      <c r="B35" s="31" t="s">
        <v>47</v>
      </c>
      <c r="C35" s="21" t="s">
        <v>45</v>
      </c>
      <c r="D35" s="53"/>
      <c r="E35" s="18"/>
    </row>
    <row r="36" spans="1:5" s="3" customFormat="1" x14ac:dyDescent="0.25">
      <c r="A36" s="19"/>
      <c r="B36" s="30" t="s">
        <v>72</v>
      </c>
      <c r="C36" s="21"/>
      <c r="D36" s="53"/>
      <c r="E36" s="18"/>
    </row>
    <row r="37" spans="1:5" s="3" customFormat="1" x14ac:dyDescent="0.25">
      <c r="A37" s="19" t="s">
        <v>50</v>
      </c>
      <c r="B37" s="31" t="s">
        <v>44</v>
      </c>
      <c r="C37" s="21" t="s">
        <v>45</v>
      </c>
      <c r="D37" s="53"/>
      <c r="E37" s="18"/>
    </row>
    <row r="38" spans="1:5" s="3" customFormat="1" x14ac:dyDescent="0.25">
      <c r="A38" s="19" t="s">
        <v>51</v>
      </c>
      <c r="B38" s="31" t="s">
        <v>47</v>
      </c>
      <c r="C38" s="21" t="s">
        <v>45</v>
      </c>
      <c r="D38" s="53"/>
      <c r="E38" s="18"/>
    </row>
    <row r="39" spans="1:5" s="3" customFormat="1" x14ac:dyDescent="0.25">
      <c r="A39" s="83" t="s">
        <v>52</v>
      </c>
      <c r="B39" s="84" t="s">
        <v>53</v>
      </c>
      <c r="C39" s="85" t="s">
        <v>11</v>
      </c>
      <c r="D39" s="86" t="s">
        <v>11</v>
      </c>
      <c r="E39" s="18"/>
    </row>
    <row r="40" spans="1:5" s="3" customFormat="1" ht="16.5" customHeight="1" x14ac:dyDescent="0.25">
      <c r="A40" s="15" t="s">
        <v>54</v>
      </c>
      <c r="B40" s="32" t="s">
        <v>55</v>
      </c>
      <c r="C40" s="44" t="s">
        <v>56</v>
      </c>
      <c r="D40" s="52"/>
      <c r="E40" s="18"/>
    </row>
    <row r="41" spans="1:5" s="3" customFormat="1" ht="16.5" customHeight="1" x14ac:dyDescent="0.25">
      <c r="A41" s="15" t="s">
        <v>57</v>
      </c>
      <c r="B41" s="32" t="s">
        <v>58</v>
      </c>
      <c r="C41" s="44" t="s">
        <v>56</v>
      </c>
      <c r="D41" s="52"/>
      <c r="E41" s="18"/>
    </row>
    <row r="42" spans="1:5" s="3" customFormat="1" x14ac:dyDescent="0.25">
      <c r="A42" s="85"/>
      <c r="B42" s="85"/>
      <c r="C42" s="85" t="s">
        <v>11</v>
      </c>
      <c r="D42" s="85" t="s">
        <v>11</v>
      </c>
      <c r="E42" s="33"/>
    </row>
    <row r="43" spans="1:5" s="3" customFormat="1" x14ac:dyDescent="0.25">
      <c r="A43" s="58"/>
      <c r="B43" s="59"/>
      <c r="C43" s="60"/>
      <c r="D43" s="60"/>
      <c r="E43" s="33"/>
    </row>
    <row r="44" spans="1:5" s="3" customFormat="1" ht="30" x14ac:dyDescent="0.25">
      <c r="A44" s="34" t="s">
        <v>59</v>
      </c>
      <c r="B44" s="35" t="s">
        <v>63</v>
      </c>
      <c r="C44" s="26" t="s">
        <v>60</v>
      </c>
      <c r="D44" s="57" t="s">
        <v>11</v>
      </c>
      <c r="E44" s="18"/>
    </row>
    <row r="45" spans="1:5" s="3" customFormat="1" x14ac:dyDescent="0.25">
      <c r="A45" s="61"/>
      <c r="B45" s="62"/>
      <c r="C45" s="63"/>
      <c r="D45" s="64"/>
      <c r="E45" s="18"/>
    </row>
    <row r="46" spans="1:5" x14ac:dyDescent="0.25">
      <c r="B46" s="36"/>
      <c r="D46" s="49"/>
    </row>
    <row r="47" spans="1:5" x14ac:dyDescent="0.25">
      <c r="B47" s="37" t="s">
        <v>61</v>
      </c>
      <c r="C47" s="45"/>
      <c r="D47" s="50"/>
    </row>
    <row r="48" spans="1:5" x14ac:dyDescent="0.25">
      <c r="B48" s="102" t="s">
        <v>11</v>
      </c>
      <c r="C48" s="103"/>
      <c r="D48" s="104"/>
    </row>
    <row r="49" spans="2:4" x14ac:dyDescent="0.25">
      <c r="B49" s="105"/>
      <c r="C49" s="106"/>
      <c r="D49" s="107"/>
    </row>
    <row r="50" spans="2:4" x14ac:dyDescent="0.25">
      <c r="B50" s="105"/>
      <c r="C50" s="106"/>
      <c r="D50" s="107"/>
    </row>
    <row r="51" spans="2:4" x14ac:dyDescent="0.25">
      <c r="B51" s="105"/>
      <c r="C51" s="106"/>
      <c r="D51" s="107"/>
    </row>
    <row r="52" spans="2:4" x14ac:dyDescent="0.25">
      <c r="B52" s="105"/>
      <c r="C52" s="106"/>
      <c r="D52" s="107"/>
    </row>
    <row r="53" spans="2:4" x14ac:dyDescent="0.25">
      <c r="B53" s="105"/>
      <c r="C53" s="106"/>
      <c r="D53" s="107"/>
    </row>
    <row r="54" spans="2:4" x14ac:dyDescent="0.25">
      <c r="B54" s="108"/>
      <c r="C54" s="109"/>
      <c r="D54" s="110"/>
    </row>
  </sheetData>
  <mergeCells count="4">
    <mergeCell ref="A1:D1"/>
    <mergeCell ref="A3:D3"/>
    <mergeCell ref="A5:D5"/>
    <mergeCell ref="B48:D54"/>
  </mergeCells>
  <printOptions horizontalCentered="1"/>
  <pageMargins left="0.6692913385826772" right="0.6692913385826772" top="0.6692913385826772" bottom="0.6692913385826772" header="0" footer="0.35433070866141736"/>
  <pageSetup paperSize="9" scale="88" fitToHeight="10" orientation="portrait" r:id="rId1"/>
  <headerFooter scaleWithDoc="0" alignWithMargins="0">
    <oddFooter>&amp;L&amp;A&amp;RPage &amp;P de &amp;N</oddFooter>
  </headerFooter>
  <rowBreaks count="1" manualBreakCount="1">
    <brk id="28" max="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2A3FB2-E73D-43C3-A751-6BCF3C6C3349}">
  <sheetPr>
    <tabColor rgb="FF00B050"/>
  </sheetPr>
  <dimension ref="A1:P50"/>
  <sheetViews>
    <sheetView topLeftCell="A11" zoomScale="130" zoomScaleNormal="130" zoomScaleSheetLayoutView="100" workbookViewId="0">
      <selection activeCell="B17" sqref="B17:B18"/>
    </sheetView>
  </sheetViews>
  <sheetFormatPr baseColWidth="10" defaultColWidth="11.42578125" defaultRowHeight="15" x14ac:dyDescent="0.25"/>
  <cols>
    <col min="1" max="1" width="8.85546875" style="1" customWidth="1"/>
    <col min="2" max="2" width="63.140625" style="1" customWidth="1"/>
    <col min="3" max="3" width="7.5703125" style="38" customWidth="1"/>
    <col min="4" max="4" width="16.140625" style="48" customWidth="1"/>
    <col min="5" max="5" width="11.42578125" style="36"/>
    <col min="6" max="6" width="14.7109375" style="67" customWidth="1"/>
    <col min="7" max="7" width="103.140625" style="1" customWidth="1"/>
    <col min="8" max="8" width="12.42578125" style="1" customWidth="1"/>
    <col min="9" max="12" width="11.42578125" style="1"/>
    <col min="13" max="13" width="62.7109375" style="1" customWidth="1"/>
    <col min="14" max="16384" width="11.42578125" style="1"/>
  </cols>
  <sheetData>
    <row r="1" spans="1:16" ht="36.75" customHeight="1" x14ac:dyDescent="0.25">
      <c r="A1" s="99" t="s">
        <v>0</v>
      </c>
      <c r="B1" s="99"/>
      <c r="C1" s="99"/>
      <c r="D1" s="99"/>
      <c r="E1" s="99"/>
      <c r="F1" s="99"/>
    </row>
    <row r="2" spans="1:16" x14ac:dyDescent="0.25">
      <c r="A2" s="2"/>
      <c r="B2" s="2"/>
      <c r="D2" s="46"/>
    </row>
    <row r="3" spans="1:16" ht="15" customHeight="1" x14ac:dyDescent="0.25">
      <c r="A3" s="100" t="s">
        <v>68</v>
      </c>
      <c r="B3" s="100"/>
      <c r="C3" s="100"/>
      <c r="D3" s="100"/>
      <c r="E3" s="100"/>
      <c r="F3" s="100"/>
    </row>
    <row r="4" spans="1:16" ht="20.25" customHeight="1" x14ac:dyDescent="0.25">
      <c r="A4" s="3"/>
      <c r="B4" s="3"/>
      <c r="D4" s="46"/>
    </row>
    <row r="5" spans="1:16" ht="15" customHeight="1" x14ac:dyDescent="0.25">
      <c r="A5" s="101" t="s">
        <v>1</v>
      </c>
      <c r="B5" s="101"/>
      <c r="C5" s="101"/>
      <c r="D5" s="101"/>
      <c r="E5" s="101"/>
      <c r="F5" s="101"/>
    </row>
    <row r="6" spans="1:16" x14ac:dyDescent="0.25">
      <c r="A6" s="4"/>
      <c r="B6" s="4"/>
      <c r="C6" s="39"/>
      <c r="D6" s="47"/>
    </row>
    <row r="7" spans="1:16" x14ac:dyDescent="0.25">
      <c r="A7" s="4"/>
      <c r="B7" s="5" t="s">
        <v>2</v>
      </c>
      <c r="C7" s="65"/>
      <c r="D7" s="4"/>
    </row>
    <row r="8" spans="1:16" x14ac:dyDescent="0.25">
      <c r="A8" s="4"/>
      <c r="B8" s="111" t="s">
        <v>3</v>
      </c>
      <c r="C8" s="111"/>
      <c r="D8" s="111"/>
    </row>
    <row r="9" spans="1:16" ht="12" customHeight="1" x14ac:dyDescent="0.25">
      <c r="A9" s="4"/>
      <c r="B9" s="111"/>
      <c r="C9" s="111"/>
      <c r="D9" s="111"/>
      <c r="M9" s="7"/>
      <c r="N9" s="8"/>
      <c r="O9" s="9"/>
      <c r="P9" s="10"/>
    </row>
    <row r="10" spans="1:16" ht="11.25" customHeight="1" x14ac:dyDescent="0.25">
      <c r="A10" s="4"/>
      <c r="B10" s="66" t="s">
        <v>66</v>
      </c>
      <c r="C10" s="6"/>
      <c r="D10" s="6"/>
    </row>
    <row r="11" spans="1:16" x14ac:dyDescent="0.25">
      <c r="B11" s="66"/>
      <c r="C11" s="6"/>
      <c r="D11" s="6"/>
    </row>
    <row r="12" spans="1:16" x14ac:dyDescent="0.25">
      <c r="B12" s="9" t="s">
        <v>67</v>
      </c>
      <c r="C12" s="6"/>
      <c r="D12" s="6"/>
    </row>
    <row r="13" spans="1:16" ht="15.75" thickBot="1" x14ac:dyDescent="0.3"/>
    <row r="14" spans="1:16" s="3" customFormat="1" ht="30" x14ac:dyDescent="0.25">
      <c r="A14" s="92" t="s">
        <v>5</v>
      </c>
      <c r="B14" s="92" t="s">
        <v>6</v>
      </c>
      <c r="C14" s="92" t="s">
        <v>7</v>
      </c>
      <c r="D14" s="92" t="s">
        <v>8</v>
      </c>
      <c r="E14" s="92" t="s">
        <v>64</v>
      </c>
      <c r="F14" s="93" t="s">
        <v>65</v>
      </c>
    </row>
    <row r="15" spans="1:16" s="14" customFormat="1" ht="19.5" customHeight="1" x14ac:dyDescent="0.25">
      <c r="A15" s="87" t="s">
        <v>19</v>
      </c>
      <c r="B15" s="87" t="s">
        <v>20</v>
      </c>
      <c r="C15" s="94" t="s">
        <v>11</v>
      </c>
      <c r="D15" s="95" t="s">
        <v>11</v>
      </c>
      <c r="E15" s="96" t="s">
        <v>11</v>
      </c>
      <c r="F15" s="95" t="s">
        <v>11</v>
      </c>
    </row>
    <row r="16" spans="1:16" s="3" customFormat="1" ht="75" x14ac:dyDescent="0.25">
      <c r="A16" s="19"/>
      <c r="B16" s="20" t="s">
        <v>21</v>
      </c>
      <c r="C16" s="21"/>
      <c r="D16" s="73"/>
      <c r="E16" s="97"/>
      <c r="F16" s="70"/>
    </row>
    <row r="17" spans="1:6" s="3" customFormat="1" ht="21.75" customHeight="1" x14ac:dyDescent="0.25">
      <c r="A17" s="19" t="s">
        <v>22</v>
      </c>
      <c r="B17" s="115" t="s">
        <v>23</v>
      </c>
      <c r="C17" s="21" t="s">
        <v>24</v>
      </c>
      <c r="D17" s="73">
        <f>'BPU  Lot 9 - Vitrerie'!D20</f>
        <v>0</v>
      </c>
      <c r="E17" s="97">
        <v>6</v>
      </c>
      <c r="F17" s="70">
        <f>D17*E17</f>
        <v>0</v>
      </c>
    </row>
    <row r="18" spans="1:6" s="3" customFormat="1" ht="21.75" customHeight="1" x14ac:dyDescent="0.25">
      <c r="A18" s="19" t="s">
        <v>25</v>
      </c>
      <c r="B18" s="115" t="s">
        <v>26</v>
      </c>
      <c r="C18" s="21" t="s">
        <v>24</v>
      </c>
      <c r="D18" s="73">
        <f>'BPU  Lot 9 - Vitrerie'!D21</f>
        <v>0</v>
      </c>
      <c r="E18" s="97">
        <v>1</v>
      </c>
      <c r="F18" s="70">
        <f t="shared" ref="F18:F38" si="0">D18*E18</f>
        <v>0</v>
      </c>
    </row>
    <row r="19" spans="1:6" s="3" customFormat="1" ht="45" x14ac:dyDescent="0.25">
      <c r="A19" s="19" t="s">
        <v>27</v>
      </c>
      <c r="B19" s="30" t="s">
        <v>28</v>
      </c>
      <c r="C19" s="21" t="s">
        <v>24</v>
      </c>
      <c r="D19" s="73">
        <f>'BPU  Lot 9 - Vitrerie'!D22</f>
        <v>0</v>
      </c>
      <c r="E19" s="97">
        <v>3</v>
      </c>
      <c r="F19" s="70">
        <f t="shared" si="0"/>
        <v>0</v>
      </c>
    </row>
    <row r="20" spans="1:6" s="3" customFormat="1" ht="60" x14ac:dyDescent="0.25">
      <c r="A20" s="19" t="s">
        <v>29</v>
      </c>
      <c r="B20" s="30" t="s">
        <v>30</v>
      </c>
      <c r="C20" s="21" t="s">
        <v>24</v>
      </c>
      <c r="D20" s="73">
        <f>'BPU  Lot 9 - Vitrerie'!D23</f>
        <v>0</v>
      </c>
      <c r="E20" s="97">
        <v>6</v>
      </c>
      <c r="F20" s="70">
        <f t="shared" si="0"/>
        <v>0</v>
      </c>
    </row>
    <row r="21" spans="1:6" s="3" customFormat="1" ht="48" customHeight="1" x14ac:dyDescent="0.25">
      <c r="A21" s="19" t="s">
        <v>31</v>
      </c>
      <c r="B21" s="30" t="s">
        <v>32</v>
      </c>
      <c r="C21" s="21" t="s">
        <v>24</v>
      </c>
      <c r="D21" s="73">
        <f>'BPU  Lot 9 - Vitrerie'!D24</f>
        <v>0</v>
      </c>
      <c r="E21" s="97">
        <v>20</v>
      </c>
      <c r="F21" s="70">
        <f t="shared" si="0"/>
        <v>0</v>
      </c>
    </row>
    <row r="22" spans="1:6" s="3" customFormat="1" ht="33" customHeight="1" x14ac:dyDescent="0.25">
      <c r="A22" s="19" t="s">
        <v>33</v>
      </c>
      <c r="B22" s="30" t="s">
        <v>34</v>
      </c>
      <c r="C22" s="21" t="s">
        <v>24</v>
      </c>
      <c r="D22" s="73">
        <f>'BPU  Lot 9 - Vitrerie'!D25</f>
        <v>0</v>
      </c>
      <c r="E22" s="97">
        <v>6</v>
      </c>
      <c r="F22" s="70">
        <f t="shared" si="0"/>
        <v>0</v>
      </c>
    </row>
    <row r="23" spans="1:6" s="3" customFormat="1" ht="60" x14ac:dyDescent="0.25">
      <c r="A23" s="19" t="s">
        <v>35</v>
      </c>
      <c r="B23" s="30" t="s">
        <v>36</v>
      </c>
      <c r="C23" s="21" t="s">
        <v>24</v>
      </c>
      <c r="D23" s="73">
        <f>'BPU  Lot 9 - Vitrerie'!D26</f>
        <v>0</v>
      </c>
      <c r="E23" s="97">
        <v>40</v>
      </c>
      <c r="F23" s="70">
        <f t="shared" si="0"/>
        <v>0</v>
      </c>
    </row>
    <row r="24" spans="1:6" s="3" customFormat="1" ht="42.75" customHeight="1" x14ac:dyDescent="0.25">
      <c r="A24" s="19" t="s">
        <v>37</v>
      </c>
      <c r="B24" s="30" t="s">
        <v>38</v>
      </c>
      <c r="C24" s="21" t="s">
        <v>24</v>
      </c>
      <c r="D24" s="73">
        <f>'BPU  Lot 9 - Vitrerie'!D27</f>
        <v>0</v>
      </c>
      <c r="E24" s="97">
        <v>20</v>
      </c>
      <c r="F24" s="70">
        <f t="shared" si="0"/>
        <v>0</v>
      </c>
    </row>
    <row r="25" spans="1:6" s="3" customFormat="1" ht="45" x14ac:dyDescent="0.25">
      <c r="A25" s="19" t="s">
        <v>39</v>
      </c>
      <c r="B25" s="30" t="s">
        <v>40</v>
      </c>
      <c r="C25" s="21" t="s">
        <v>24</v>
      </c>
      <c r="D25" s="73">
        <f>'BPU  Lot 9 - Vitrerie'!D28</f>
        <v>0</v>
      </c>
      <c r="E25" s="97">
        <v>4</v>
      </c>
      <c r="F25" s="70">
        <f t="shared" si="0"/>
        <v>0</v>
      </c>
    </row>
    <row r="26" spans="1:6" s="3" customFormat="1" ht="45" x14ac:dyDescent="0.25">
      <c r="A26" s="19" t="s">
        <v>41</v>
      </c>
      <c r="B26" s="30" t="s">
        <v>42</v>
      </c>
      <c r="C26" s="21" t="s">
        <v>24</v>
      </c>
      <c r="D26" s="73">
        <f>'BPU  Lot 9 - Vitrerie'!D29</f>
        <v>0</v>
      </c>
      <c r="E26" s="97">
        <v>4</v>
      </c>
      <c r="F26" s="70">
        <f t="shared" si="0"/>
        <v>0</v>
      </c>
    </row>
    <row r="27" spans="1:6" s="3" customFormat="1" x14ac:dyDescent="0.25">
      <c r="A27" s="19"/>
      <c r="B27" s="30" t="s">
        <v>70</v>
      </c>
      <c r="C27" s="43"/>
      <c r="D27" s="73"/>
      <c r="E27" s="97"/>
      <c r="F27" s="70"/>
    </row>
    <row r="28" spans="1:6" s="3" customFormat="1" ht="19.5" customHeight="1" x14ac:dyDescent="0.25">
      <c r="A28" s="19" t="s">
        <v>43</v>
      </c>
      <c r="B28" s="31" t="s">
        <v>44</v>
      </c>
      <c r="C28" s="112" t="s">
        <v>45</v>
      </c>
      <c r="D28" s="73">
        <f>'BPU  Lot 9 - Vitrerie'!D31</f>
        <v>0</v>
      </c>
      <c r="E28" s="97">
        <v>10</v>
      </c>
      <c r="F28" s="70">
        <f t="shared" si="0"/>
        <v>0</v>
      </c>
    </row>
    <row r="29" spans="1:6" s="3" customFormat="1" ht="19.5" customHeight="1" x14ac:dyDescent="0.25">
      <c r="A29" s="19" t="s">
        <v>46</v>
      </c>
      <c r="B29" s="31" t="s">
        <v>47</v>
      </c>
      <c r="C29" s="112" t="s">
        <v>45</v>
      </c>
      <c r="D29" s="73">
        <f>'BPU  Lot 9 - Vitrerie'!D32</f>
        <v>0</v>
      </c>
      <c r="E29" s="97">
        <v>10</v>
      </c>
      <c r="F29" s="70">
        <f t="shared" si="0"/>
        <v>0</v>
      </c>
    </row>
    <row r="30" spans="1:6" s="3" customFormat="1" x14ac:dyDescent="0.25">
      <c r="A30" s="19"/>
      <c r="B30" s="30" t="s">
        <v>71</v>
      </c>
      <c r="C30" s="113"/>
      <c r="D30" s="73"/>
      <c r="E30" s="97"/>
      <c r="F30" s="70"/>
    </row>
    <row r="31" spans="1:6" s="3" customFormat="1" ht="18" customHeight="1" x14ac:dyDescent="0.25">
      <c r="A31" s="19" t="s">
        <v>48</v>
      </c>
      <c r="B31" s="31" t="s">
        <v>44</v>
      </c>
      <c r="C31" s="112" t="s">
        <v>45</v>
      </c>
      <c r="D31" s="73">
        <f>'BPU  Lot 9 - Vitrerie'!D34</f>
        <v>0</v>
      </c>
      <c r="E31" s="97">
        <v>6</v>
      </c>
      <c r="F31" s="70">
        <f t="shared" si="0"/>
        <v>0</v>
      </c>
    </row>
    <row r="32" spans="1:6" s="3" customFormat="1" ht="18" customHeight="1" x14ac:dyDescent="0.25">
      <c r="A32" s="19" t="s">
        <v>49</v>
      </c>
      <c r="B32" s="31" t="s">
        <v>47</v>
      </c>
      <c r="C32" s="112" t="s">
        <v>45</v>
      </c>
      <c r="D32" s="73">
        <f>'BPU  Lot 9 - Vitrerie'!D35</f>
        <v>0</v>
      </c>
      <c r="E32" s="97">
        <v>6</v>
      </c>
      <c r="F32" s="70">
        <f t="shared" si="0"/>
        <v>0</v>
      </c>
    </row>
    <row r="33" spans="1:6" s="3" customFormat="1" x14ac:dyDescent="0.25">
      <c r="A33" s="19"/>
      <c r="B33" s="30" t="s">
        <v>72</v>
      </c>
      <c r="C33" s="112"/>
      <c r="D33" s="73"/>
      <c r="E33" s="97"/>
      <c r="F33" s="70"/>
    </row>
    <row r="34" spans="1:6" s="3" customFormat="1" ht="18.75" customHeight="1" x14ac:dyDescent="0.25">
      <c r="A34" s="19" t="s">
        <v>50</v>
      </c>
      <c r="B34" s="31" t="s">
        <v>44</v>
      </c>
      <c r="C34" s="112" t="s">
        <v>45</v>
      </c>
      <c r="D34" s="73">
        <f>'BPU  Lot 9 - Vitrerie'!D37</f>
        <v>0</v>
      </c>
      <c r="E34" s="97">
        <v>10</v>
      </c>
      <c r="F34" s="70">
        <f t="shared" si="0"/>
        <v>0</v>
      </c>
    </row>
    <row r="35" spans="1:6" s="3" customFormat="1" ht="18.75" customHeight="1" x14ac:dyDescent="0.25">
      <c r="A35" s="19" t="s">
        <v>51</v>
      </c>
      <c r="B35" s="31" t="s">
        <v>47</v>
      </c>
      <c r="C35" s="112" t="s">
        <v>45</v>
      </c>
      <c r="D35" s="73">
        <f>'BPU  Lot 9 - Vitrerie'!D38</f>
        <v>0</v>
      </c>
      <c r="E35" s="97">
        <v>10</v>
      </c>
      <c r="F35" s="70">
        <f t="shared" si="0"/>
        <v>0</v>
      </c>
    </row>
    <row r="36" spans="1:6" s="3" customFormat="1" x14ac:dyDescent="0.25">
      <c r="A36" s="87" t="s">
        <v>52</v>
      </c>
      <c r="B36" s="88" t="s">
        <v>53</v>
      </c>
      <c r="C36" s="89" t="s">
        <v>11</v>
      </c>
      <c r="D36" s="90" t="s">
        <v>11</v>
      </c>
      <c r="E36" s="98"/>
      <c r="F36" s="91"/>
    </row>
    <row r="37" spans="1:6" s="3" customFormat="1" ht="20.25" customHeight="1" x14ac:dyDescent="0.25">
      <c r="A37" s="71" t="s">
        <v>54</v>
      </c>
      <c r="B37" s="72" t="s">
        <v>55</v>
      </c>
      <c r="C37" s="43" t="s">
        <v>56</v>
      </c>
      <c r="D37" s="73">
        <f>'BPU  Lot 9 - Vitrerie'!D40</f>
        <v>0</v>
      </c>
      <c r="E37" s="97">
        <v>6</v>
      </c>
      <c r="F37" s="70">
        <f t="shared" si="0"/>
        <v>0</v>
      </c>
    </row>
    <row r="38" spans="1:6" s="3" customFormat="1" ht="20.25" customHeight="1" x14ac:dyDescent="0.25">
      <c r="A38" s="71" t="s">
        <v>57</v>
      </c>
      <c r="B38" s="72" t="s">
        <v>58</v>
      </c>
      <c r="C38" s="43" t="s">
        <v>56</v>
      </c>
      <c r="D38" s="73">
        <f>'BPU  Lot 9 - Vitrerie'!D41</f>
        <v>0</v>
      </c>
      <c r="E38" s="97">
        <v>8</v>
      </c>
      <c r="F38" s="70">
        <f t="shared" si="0"/>
        <v>0</v>
      </c>
    </row>
    <row r="39" spans="1:6" s="3" customFormat="1" x14ac:dyDescent="0.25">
      <c r="A39" s="68"/>
      <c r="B39" s="48"/>
      <c r="C39" s="36"/>
      <c r="D39" s="1"/>
      <c r="E39" s="36"/>
      <c r="F39" s="1"/>
    </row>
    <row r="40" spans="1:6" s="3" customFormat="1" x14ac:dyDescent="0.25">
      <c r="A40" s="68"/>
      <c r="B40" s="48"/>
      <c r="C40" s="36"/>
      <c r="D40" s="114" t="s">
        <v>69</v>
      </c>
      <c r="E40" s="114"/>
      <c r="F40" s="69">
        <f>SUM(F17:F38)</f>
        <v>0</v>
      </c>
    </row>
    <row r="41" spans="1:6" s="3" customFormat="1" x14ac:dyDescent="0.25">
      <c r="A41" s="68"/>
      <c r="B41" s="48"/>
      <c r="C41" s="36"/>
      <c r="D41" s="1"/>
      <c r="E41" s="36"/>
      <c r="F41" s="1"/>
    </row>
    <row r="42" spans="1:6" x14ac:dyDescent="0.25">
      <c r="B42" s="36"/>
      <c r="D42" s="49"/>
    </row>
    <row r="43" spans="1:6" x14ac:dyDescent="0.25">
      <c r="B43" s="37" t="s">
        <v>61</v>
      </c>
      <c r="C43" s="45"/>
      <c r="D43" s="50"/>
    </row>
    <row r="44" spans="1:6" x14ac:dyDescent="0.25">
      <c r="B44" s="102" t="s">
        <v>11</v>
      </c>
      <c r="C44" s="103"/>
      <c r="D44" s="104"/>
    </row>
    <row r="45" spans="1:6" x14ac:dyDescent="0.25">
      <c r="B45" s="105"/>
      <c r="C45" s="106"/>
      <c r="D45" s="107"/>
    </row>
    <row r="46" spans="1:6" x14ac:dyDescent="0.25">
      <c r="B46" s="105"/>
      <c r="C46" s="106"/>
      <c r="D46" s="107"/>
    </row>
    <row r="47" spans="1:6" x14ac:dyDescent="0.25">
      <c r="B47" s="105"/>
      <c r="C47" s="106"/>
      <c r="D47" s="107"/>
    </row>
    <row r="48" spans="1:6" x14ac:dyDescent="0.25">
      <c r="B48" s="105"/>
      <c r="C48" s="106"/>
      <c r="D48" s="107"/>
    </row>
    <row r="49" spans="2:4" x14ac:dyDescent="0.25">
      <c r="B49" s="105"/>
      <c r="C49" s="106"/>
      <c r="D49" s="107"/>
    </row>
    <row r="50" spans="2:4" x14ac:dyDescent="0.25">
      <c r="B50" s="108"/>
      <c r="C50" s="109"/>
      <c r="D50" s="110"/>
    </row>
  </sheetData>
  <mergeCells count="7">
    <mergeCell ref="A3:F3"/>
    <mergeCell ref="A1:F1"/>
    <mergeCell ref="B44:D50"/>
    <mergeCell ref="B8:D8"/>
    <mergeCell ref="B9:D9"/>
    <mergeCell ref="D40:E40"/>
    <mergeCell ref="A5:F5"/>
  </mergeCells>
  <printOptions horizontalCentered="1"/>
  <pageMargins left="0.74803149606299213" right="0.6692913385826772" top="0.74803149606299213" bottom="0.74803149606299213" header="0" footer="0.35433070866141736"/>
  <pageSetup paperSize="9" scale="71" fitToHeight="10" orientation="portrait" r:id="rId1"/>
  <headerFooter scaleWithDoc="0" alignWithMargins="0">
    <oddFooter>&amp;L&amp;A&amp;RPage &amp;P de &amp;N</oddFooter>
  </headerFooter>
  <rowBreaks count="1" manualBreakCount="1">
    <brk id="35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BPU  Lot 9 - Vitrerie</vt:lpstr>
      <vt:lpstr>DQE  Lot 9 - Vitrerie</vt:lpstr>
      <vt:lpstr>'BPU  Lot 9 - Vitrerie'!Impression_des_titres</vt:lpstr>
      <vt:lpstr>'DQE  Lot 9 - Vitrerie'!Impression_des_titres</vt:lpstr>
      <vt:lpstr>'BPU  Lot 9 - Vitrerie'!Zone_d_impression</vt:lpstr>
      <vt:lpstr>'DQE  Lot 9 - Vitrerie'!Zone_d_impression</vt:lpstr>
    </vt:vector>
  </TitlesOfParts>
  <Company>CNAF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Sandrine BRAUN 698</dc:creator>
  <cp:lastModifiedBy>Sandrine BRAUN 698</cp:lastModifiedBy>
  <cp:lastPrinted>2025-08-19T08:10:35Z</cp:lastPrinted>
  <dcterms:created xsi:type="dcterms:W3CDTF">2025-08-18T19:21:47Z</dcterms:created>
  <dcterms:modified xsi:type="dcterms:W3CDTF">2025-08-19T08:11:12Z</dcterms:modified>
</cp:coreProperties>
</file>